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Erklärung vermindeter Grundwert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<sst xmlns="http://schemas.openxmlformats.org/spreadsheetml/2006/main" count="46" uniqueCount="40">
  <si>
    <t xml:space="preserve">VORWÄRTSKALKULATION</t>
  </si>
  <si>
    <t xml:space="preserve">Der Einkaufspreis einer Ware ist oft durch den Markt vorgegeben. Mit Hilfe der Vorwärts-kalkulation wird ausgehend vom Einkaufspreis der Preis kalkuliert, zu dem die Ware mindestens verkauft werden muss.</t>
  </si>
  <si>
    <t xml:space="preserve">Beispiel:</t>
  </si>
  <si>
    <t xml:space="preserve">Einer Maschinengroßhandlung wird eine Standbohrmaschine zum Listenpreis von 450,00 € (netto) angeboten. Der Liefererrabatt beträgt 20 %, der Liefererskonto 3 %. Die Bezugs-kosten belaufen sich auf 5,40 € (netto). </t>
  </si>
  <si>
    <t xml:space="preserve">Die Berechnung des Handlungskostenzuschlagssatzes ergibt 32,15 %. Die Maschinengroß-handlung kalkuliert mit 15 % Gewinn. Sie gewährt ihren Kunden 2 % Skonto und 10 % Rabatt. Die Vertreterprovision beträgt 5 %.</t>
  </si>
  <si>
    <t xml:space="preserve">Zu welchem Verkaufspreis (netto) kann die Maschinengroßhandlung die Bohrmaschine ihrem Einzelhändler anbieten? </t>
  </si>
  <si>
    <t xml:space="preserve">Lösung:</t>
  </si>
  <si>
    <t xml:space="preserve">%</t>
  </si>
  <si>
    <t xml:space="preserve">€</t>
  </si>
  <si>
    <r>
      <rPr>
        <sz val="12"/>
        <color rgb="FF000000"/>
        <rFont val="Symbol"/>
        <family val="1"/>
        <charset val="2"/>
      </rPr>
      <t xml:space="preserve">@</t>
    </r>
    <r>
      <rPr>
        <sz val="12"/>
        <color rgb="FF000000"/>
        <rFont val="Arial"/>
        <family val="2"/>
        <charset val="1"/>
      </rPr>
      <t xml:space="preserve"> %</t>
    </r>
  </si>
  <si>
    <t xml:space="preserve">Listeneinkaufspreis netto</t>
  </si>
  <si>
    <t xml:space="preserve">- Liefererrabatt</t>
  </si>
  <si>
    <t xml:space="preserve">Zieleinkaufspreis</t>
  </si>
  <si>
    <t xml:space="preserve">- Liefererskonto</t>
  </si>
  <si>
    <t xml:space="preserve">Bareinkaufspreis</t>
  </si>
  <si>
    <t xml:space="preserve">+ Bezugskosten</t>
  </si>
  <si>
    <t xml:space="preserve">Einstandspreis</t>
  </si>
  <si>
    <t xml:space="preserve">+ Handlungskosten</t>
  </si>
  <si>
    <t xml:space="preserve">Selbstkosten</t>
  </si>
  <si>
    <t xml:space="preserve">+ Gewinnzuschlag</t>
  </si>
  <si>
    <t xml:space="preserve">Barverkaufspreis</t>
  </si>
  <si>
    <t xml:space="preserve">jetzt uffbasse</t>
  </si>
  <si>
    <t xml:space="preserve">+ Kundenskonto</t>
  </si>
  <si>
    <t xml:space="preserve">Zielverkaufspreis</t>
  </si>
  <si>
    <t xml:space="preserve">+ Kundenrabatt</t>
  </si>
  <si>
    <t xml:space="preserve">Listenverkaufspreis netto</t>
  </si>
  <si>
    <t xml:space="preserve">Die Tischbohrmaschine muss mindestens für ................................. € verkauft werden!</t>
  </si>
  <si>
    <t xml:space="preserve">Sie sind Kunde und verhandeln im Midi-Markt mit dem Verkäufer über den Preis eines smartphones.</t>
  </si>
  <si>
    <t xml:space="preserve">Der Listenverkaufspreis beträgt </t>
  </si>
  <si>
    <t xml:space="preserve">Bach intensiven Verhandlungen fewährt Ihnen der Verkäufer einen Rabatt in Höhe von</t>
  </si>
  <si>
    <t xml:space="preserve">Daraus ergibt sich die folgende Rechnung. Hinweis: Ein Skonto wird nicht gewährt.</t>
  </si>
  <si>
    <t xml:space="preserve">richtige Kalkulation</t>
  </si>
  <si>
    <t xml:space="preserve">LVP</t>
  </si>
  <si>
    <t xml:space="preserve">BVP</t>
  </si>
  <si>
    <t xml:space="preserve">Rabatt</t>
  </si>
  <si>
    <t xml:space="preserve">Das smartphone wurde zuvor folgend kalkuliert.</t>
  </si>
  <si>
    <t xml:space="preserve">Gewinnaufschlag</t>
  </si>
  <si>
    <t xml:space="preserve">Dadurch würde dem Unternehmen ein Verlust in Höhe von</t>
  </si>
  <si>
    <t xml:space="preserve">entstehen.</t>
  </si>
  <si>
    <t xml:space="preserve">Um dies zu vermeiden kalkulieren Unternehmen einen Rabattspielraum ein, den Sie dem Kunden gewähren.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</si>
</sst>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\ %"/>
    <numFmt numFmtId="166" formatCode="#,##0.00"/>
    <numFmt numFmtId="167" formatCode="#,##0.00&quot; €&quot;"/>
    <numFmt numFmtId="168" formatCode="#,##0.00\ [$€-407];[RED]\-#,##0.00\ [$€-407]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2"/>
      <color rgb="FF000000"/>
      <name val="Arial"/>
      <family val="2"/>
      <charset val="1"/>
    </font>
    <font>
      <sz val="12"/>
      <color rgb="FF00000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FCD5B5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2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2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H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10.5390625" defaultRowHeight="15" zeroHeight="false" outlineLevelRow="0" outlineLevelCol="0"/>
  <cols>
    <col collapsed="false" customWidth="true" hidden="false" outlineLevel="0" max="3" min="3" style="0" width="31.86"/>
    <col collapsed="false" customWidth="true" hidden="false" outlineLevel="0" max="4" min="4" style="0" width="22.15"/>
    <col collapsed="false" customWidth="true" hidden="false" outlineLevel="0" max="5" min="5" style="0" width="26.72"/>
    <col collapsed="false" customWidth="true" hidden="false" outlineLevel="0" max="6" min="6" style="0" width="26"/>
    <col collapsed="false" customWidth="true" hidden="false" outlineLevel="0" max="7" min="7" style="0" width="35.71"/>
    <col collapsed="false" customWidth="true" hidden="false" outlineLevel="0" max="8" min="8" style="0" width="14.57"/>
  </cols>
  <sheetData>
    <row r="3" customFormat="false" ht="18" hidden="false" customHeight="false" outlineLevel="0" collapsed="false">
      <c r="C3" s="1" t="s">
        <v>0</v>
      </c>
    </row>
    <row r="4" customFormat="false" ht="15.75" hidden="false" customHeight="false" outlineLevel="0" collapsed="false">
      <c r="C4" s="2" t="s">
        <v>1</v>
      </c>
    </row>
    <row r="5" customFormat="false" ht="15.75" hidden="false" customHeight="false" outlineLevel="0" collapsed="false">
      <c r="C5" s="3" t="s">
        <v>2</v>
      </c>
    </row>
    <row r="6" customFormat="false" ht="15.75" hidden="false" customHeight="false" outlineLevel="0" collapsed="false">
      <c r="C6" s="2" t="s">
        <v>3</v>
      </c>
    </row>
    <row r="7" customFormat="false" ht="15.75" hidden="false" customHeight="false" outlineLevel="0" collapsed="false">
      <c r="C7" s="2" t="s">
        <v>4</v>
      </c>
    </row>
    <row r="8" customFormat="false" ht="15.75" hidden="false" customHeight="false" outlineLevel="0" collapsed="false">
      <c r="C8" s="2" t="s">
        <v>5</v>
      </c>
    </row>
    <row r="9" customFormat="false" ht="16.5" hidden="false" customHeight="false" outlineLevel="0" collapsed="false">
      <c r="C9" s="3" t="s">
        <v>6</v>
      </c>
    </row>
    <row r="10" customFormat="false" ht="16.5" hidden="false" customHeight="false" outlineLevel="0" collapsed="false">
      <c r="C10" s="4"/>
      <c r="D10" s="5" t="s">
        <v>7</v>
      </c>
      <c r="E10" s="5" t="s">
        <v>8</v>
      </c>
      <c r="F10" s="6" t="s">
        <v>9</v>
      </c>
      <c r="G10" s="6" t="s">
        <v>9</v>
      </c>
    </row>
    <row r="11" customFormat="false" ht="15.75" hidden="false" customHeight="false" outlineLevel="0" collapsed="false">
      <c r="C11" s="7" t="s">
        <v>10</v>
      </c>
      <c r="D11" s="8"/>
      <c r="E11" s="9" t="n">
        <v>450</v>
      </c>
      <c r="F11" s="10" t="n">
        <v>100</v>
      </c>
      <c r="G11" s="11"/>
    </row>
    <row r="12" customFormat="false" ht="15.75" hidden="false" customHeight="false" outlineLevel="0" collapsed="false">
      <c r="C12" s="12" t="s">
        <v>11</v>
      </c>
      <c r="D12" s="13" t="n">
        <v>0.2</v>
      </c>
      <c r="E12" s="14" t="n">
        <f aca="false">E11*D12</f>
        <v>90</v>
      </c>
      <c r="F12" s="15" t="n">
        <v>20</v>
      </c>
      <c r="G12" s="15"/>
    </row>
    <row r="13" customFormat="false" ht="16.5" hidden="false" customHeight="false" outlineLevel="0" collapsed="false">
      <c r="C13" s="7" t="s">
        <v>12</v>
      </c>
      <c r="D13" s="8"/>
      <c r="E13" s="9" t="n">
        <f aca="false">E11-E12</f>
        <v>360</v>
      </c>
      <c r="F13" s="11" t="n">
        <v>80</v>
      </c>
      <c r="G13" s="11" t="n">
        <v>100</v>
      </c>
    </row>
    <row r="14" customFormat="false" ht="15.75" hidden="false" customHeight="false" outlineLevel="0" collapsed="false">
      <c r="C14" s="12" t="s">
        <v>13</v>
      </c>
      <c r="D14" s="13" t="n">
        <v>0.03</v>
      </c>
      <c r="E14" s="14" t="n">
        <f aca="false">E13*D14</f>
        <v>10.8</v>
      </c>
      <c r="F14" s="15"/>
      <c r="G14" s="15" t="n">
        <v>3</v>
      </c>
    </row>
    <row r="15" customFormat="false" ht="16.5" hidden="false" customHeight="false" outlineLevel="0" collapsed="false">
      <c r="C15" s="7" t="s">
        <v>14</v>
      </c>
      <c r="D15" s="8"/>
      <c r="E15" s="9" t="n">
        <f aca="false">E13-E14</f>
        <v>349.2</v>
      </c>
      <c r="F15" s="11"/>
      <c r="G15" s="11" t="n">
        <v>97</v>
      </c>
    </row>
    <row r="16" customFormat="false" ht="15.75" hidden="false" customHeight="false" outlineLevel="0" collapsed="false">
      <c r="C16" s="12" t="s">
        <v>15</v>
      </c>
      <c r="D16" s="16" t="n">
        <v>5.4</v>
      </c>
      <c r="E16" s="14" t="n">
        <f aca="false">D16</f>
        <v>5.4</v>
      </c>
      <c r="F16" s="15"/>
      <c r="G16" s="15"/>
    </row>
    <row r="17" customFormat="false" ht="16.5" hidden="false" customHeight="false" outlineLevel="0" collapsed="false">
      <c r="C17" s="7" t="s">
        <v>16</v>
      </c>
      <c r="D17" s="8"/>
      <c r="E17" s="9" t="n">
        <f aca="false">E15+E16</f>
        <v>354.6</v>
      </c>
      <c r="F17" s="11" t="n">
        <v>100</v>
      </c>
      <c r="G17" s="11"/>
    </row>
    <row r="18" customFormat="false" ht="15.75" hidden="false" customHeight="false" outlineLevel="0" collapsed="false">
      <c r="C18" s="12" t="s">
        <v>17</v>
      </c>
      <c r="D18" s="13" t="n">
        <v>0.3215</v>
      </c>
      <c r="E18" s="14" t="n">
        <f aca="false">E17*D18</f>
        <v>114.0039</v>
      </c>
      <c r="F18" s="15" t="n">
        <v>32.15</v>
      </c>
      <c r="G18" s="15"/>
    </row>
    <row r="19" customFormat="false" ht="16.5" hidden="false" customHeight="false" outlineLevel="0" collapsed="false">
      <c r="C19" s="7" t="s">
        <v>18</v>
      </c>
      <c r="D19" s="8"/>
      <c r="E19" s="9" t="n">
        <f aca="false">E17+E18</f>
        <v>468.6039</v>
      </c>
      <c r="F19" s="11" t="n">
        <v>132.15</v>
      </c>
      <c r="G19" s="11" t="n">
        <v>100</v>
      </c>
    </row>
    <row r="20" customFormat="false" ht="15.75" hidden="false" customHeight="false" outlineLevel="0" collapsed="false">
      <c r="C20" s="12" t="s">
        <v>19</v>
      </c>
      <c r="D20" s="13" t="n">
        <v>0.15</v>
      </c>
      <c r="E20" s="14" t="n">
        <f aca="false">E19*D20</f>
        <v>70.290585</v>
      </c>
      <c r="F20" s="15"/>
      <c r="G20" s="15" t="n">
        <v>15</v>
      </c>
    </row>
    <row r="21" customFormat="false" ht="16.5" hidden="false" customHeight="false" outlineLevel="0" collapsed="false">
      <c r="C21" s="17" t="s">
        <v>20</v>
      </c>
      <c r="D21" s="18"/>
      <c r="E21" s="19" t="n">
        <f aca="false">E19+E20</f>
        <v>538.894485</v>
      </c>
      <c r="F21" s="20"/>
      <c r="G21" s="20" t="n">
        <v>115</v>
      </c>
      <c r="H21" s="21" t="s">
        <v>21</v>
      </c>
    </row>
    <row r="22" customFormat="false" ht="15.75" hidden="false" customHeight="false" outlineLevel="0" collapsed="false">
      <c r="C22" s="17" t="s">
        <v>22</v>
      </c>
      <c r="D22" s="18" t="n">
        <v>0.02</v>
      </c>
      <c r="E22" s="19" t="n">
        <f aca="false">E23*D22</f>
        <v>10.9978466326531</v>
      </c>
      <c r="F22" s="20"/>
      <c r="G22" s="20"/>
    </row>
    <row r="23" customFormat="false" ht="15.75" hidden="false" customHeight="false" outlineLevel="0" collapsed="false">
      <c r="C23" s="17" t="s">
        <v>23</v>
      </c>
      <c r="D23" s="18"/>
      <c r="E23" s="19" t="n">
        <f aca="false">E21/(100%-D22)</f>
        <v>549.892331632653</v>
      </c>
      <c r="F23" s="20"/>
      <c r="G23" s="20"/>
    </row>
    <row r="24" customFormat="false" ht="15.75" hidden="false" customHeight="false" outlineLevel="0" collapsed="false">
      <c r="C24" s="22" t="s">
        <v>24</v>
      </c>
      <c r="D24" s="23" t="n">
        <v>0.1</v>
      </c>
      <c r="E24" s="24" t="n">
        <f aca="false">E25*D24</f>
        <v>61.0991479591837</v>
      </c>
      <c r="F24" s="25"/>
      <c r="G24" s="25"/>
    </row>
    <row r="25" customFormat="false" ht="16.5" hidden="false" customHeight="false" outlineLevel="0" collapsed="false">
      <c r="C25" s="17" t="s">
        <v>25</v>
      </c>
      <c r="D25" s="18"/>
      <c r="E25" s="19" t="n">
        <f aca="false">E23/(100%-D24)</f>
        <v>610.991479591837</v>
      </c>
      <c r="F25" s="20"/>
      <c r="G25" s="20"/>
    </row>
    <row r="26" customFormat="false" ht="15.75" hidden="false" customHeight="false" outlineLevel="0" collapsed="false">
      <c r="C26" s="2"/>
    </row>
    <row r="27" customFormat="false" ht="15.75" hidden="false" customHeight="false" outlineLevel="0" collapsed="false">
      <c r="C27" s="2" t="s">
        <v>26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L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4" activeCellId="0" sqref="N14"/>
    </sheetView>
  </sheetViews>
  <sheetFormatPr defaultColWidth="10.5390625" defaultRowHeight="15" zeroHeight="false" outlineLevelRow="0" outlineLevelCol="0"/>
  <cols>
    <col collapsed="false" customWidth="true" hidden="false" outlineLevel="0" max="2" min="2" style="0" width="16"/>
  </cols>
  <sheetData>
    <row r="3" customFormat="false" ht="15" hidden="false" customHeight="false" outlineLevel="0" collapsed="false">
      <c r="B3" s="0" t="s">
        <v>27</v>
      </c>
    </row>
    <row r="4" customFormat="false" ht="15" hidden="false" customHeight="false" outlineLevel="0" collapsed="false">
      <c r="B4" s="0" t="s">
        <v>28</v>
      </c>
      <c r="E4" s="26" t="n">
        <v>1248</v>
      </c>
    </row>
    <row r="6" customFormat="false" ht="15" hidden="false" customHeight="false" outlineLevel="0" collapsed="false">
      <c r="B6" s="0" t="s">
        <v>29</v>
      </c>
      <c r="I6" s="27" t="n">
        <v>0.15</v>
      </c>
    </row>
    <row r="8" customFormat="false" ht="13.8" hidden="false" customHeight="false" outlineLevel="0" collapsed="false">
      <c r="B8" s="0" t="s">
        <v>30</v>
      </c>
      <c r="I8" s="28" t="s">
        <v>31</v>
      </c>
      <c r="J8" s="28"/>
      <c r="K8" s="28"/>
    </row>
    <row r="9" customFormat="false" ht="13.8" hidden="false" customHeight="false" outlineLevel="0" collapsed="false">
      <c r="I9" s="28"/>
      <c r="J9" s="28"/>
      <c r="K9" s="28"/>
    </row>
    <row r="10" customFormat="false" ht="13.8" hidden="false" customHeight="false" outlineLevel="0" collapsed="false">
      <c r="B10" s="29" t="s">
        <v>32</v>
      </c>
      <c r="C10" s="29"/>
      <c r="D10" s="30" t="n">
        <v>1248</v>
      </c>
      <c r="E10" s="31" t="n">
        <v>1</v>
      </c>
      <c r="I10" s="32" t="s">
        <v>33</v>
      </c>
      <c r="J10" s="32"/>
      <c r="K10" s="33" t="n">
        <f aca="false">D12</f>
        <v>1060.8</v>
      </c>
      <c r="L10" s="31" t="n">
        <v>1</v>
      </c>
    </row>
    <row r="11" customFormat="false" ht="13.8" hidden="false" customHeight="false" outlineLevel="0" collapsed="false">
      <c r="B11" s="29" t="s">
        <v>34</v>
      </c>
      <c r="C11" s="34" t="n">
        <f aca="false">I6</f>
        <v>0.15</v>
      </c>
      <c r="D11" s="30" t="n">
        <f aca="false">D10*C11</f>
        <v>187.2</v>
      </c>
      <c r="E11" s="31" t="n">
        <v>0.15</v>
      </c>
      <c r="I11" s="32" t="s">
        <v>34</v>
      </c>
      <c r="J11" s="35" t="n">
        <f aca="false">I6</f>
        <v>0.15</v>
      </c>
      <c r="K11" s="33" t="n">
        <f aca="false">K10*J11</f>
        <v>159.12</v>
      </c>
      <c r="L11" s="31" t="n">
        <v>0.15</v>
      </c>
    </row>
    <row r="12" customFormat="false" ht="13.8" hidden="false" customHeight="false" outlineLevel="0" collapsed="false">
      <c r="B12" s="29" t="s">
        <v>33</v>
      </c>
      <c r="C12" s="30"/>
      <c r="D12" s="30" t="n">
        <f aca="false">D10-D11</f>
        <v>1060.8</v>
      </c>
      <c r="E12" s="31" t="n">
        <v>0.85</v>
      </c>
      <c r="I12" s="32" t="s">
        <v>32</v>
      </c>
      <c r="J12" s="33"/>
      <c r="K12" s="33" t="n">
        <f aca="false">K10+K11</f>
        <v>1219.92</v>
      </c>
      <c r="L12" s="31" t="n">
        <f aca="false">L10+L11</f>
        <v>1.15</v>
      </c>
    </row>
    <row r="14" customFormat="false" ht="15" hidden="false" customHeight="false" outlineLevel="0" collapsed="false">
      <c r="B14" s="0" t="s">
        <v>35</v>
      </c>
    </row>
    <row r="16" customFormat="false" ht="15" hidden="false" customHeight="false" outlineLevel="0" collapsed="false">
      <c r="B16" s="29" t="s">
        <v>18</v>
      </c>
      <c r="C16" s="29"/>
      <c r="D16" s="36" t="n">
        <v>1000</v>
      </c>
    </row>
    <row r="17" customFormat="false" ht="15" hidden="false" customHeight="false" outlineLevel="0" collapsed="false">
      <c r="B17" s="29" t="s">
        <v>36</v>
      </c>
      <c r="C17" s="34" t="n">
        <v>0.08</v>
      </c>
      <c r="D17" s="36" t="n">
        <f aca="false">D16*C17</f>
        <v>80</v>
      </c>
    </row>
    <row r="18" customFormat="false" ht="15" hidden="false" customHeight="false" outlineLevel="0" collapsed="false">
      <c r="B18" s="29" t="s">
        <v>33</v>
      </c>
      <c r="C18" s="29"/>
      <c r="D18" s="36" t="n">
        <f aca="false">D16+D17</f>
        <v>1080</v>
      </c>
    </row>
    <row r="20" customFormat="false" ht="15" hidden="false" customHeight="false" outlineLevel="0" collapsed="false">
      <c r="B20" s="0" t="s">
        <v>37</v>
      </c>
      <c r="G20" s="26" t="n">
        <f aca="false">D10-D18</f>
        <v>168</v>
      </c>
      <c r="H20" s="0" t="s">
        <v>38</v>
      </c>
    </row>
    <row r="22" customFormat="false" ht="15" hidden="false" customHeight="false" outlineLevel="0" collapsed="false">
      <c r="B22" s="0" t="s">
        <v>39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2022-07-03T16:02:57Z</dcterms:created>
  <dc:creator>Stefan</dc:creator>
  <dc:description/>
  <dc:language>de-DE</dc:language>
  <cp:lastModifiedBy/>
  <dcterms:modified xsi:type="dcterms:W3CDTF">2023-10-09T12:01:25Z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